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75" windowWidth="22995" windowHeight="11310"/>
  </bookViews>
  <sheets>
    <sheet name="Лист1" sheetId="1" r:id="rId1"/>
  </sheets>
  <definedNames>
    <definedName name="_xlnm.Print_Titles" localSheetId="0">Лист1!$A:$C</definedName>
  </definedNames>
  <calcPr calcId="124519"/>
</workbook>
</file>

<file path=xl/calcChain.xml><?xml version="1.0" encoding="utf-8"?>
<calcChain xmlns="http://schemas.openxmlformats.org/spreadsheetml/2006/main">
  <c r="I70" i="1"/>
  <c r="H70"/>
  <c r="I69"/>
  <c r="H69"/>
  <c r="I68"/>
  <c r="H68"/>
  <c r="I67"/>
  <c r="H67"/>
  <c r="I66"/>
  <c r="H66"/>
  <c r="I65"/>
  <c r="H65"/>
  <c r="I64"/>
  <c r="H64"/>
  <c r="I63"/>
  <c r="H63"/>
  <c r="I62"/>
  <c r="H62"/>
  <c r="I61"/>
  <c r="H61"/>
  <c r="I60"/>
  <c r="H60"/>
  <c r="I59"/>
  <c r="H59"/>
  <c r="I58"/>
  <c r="H58"/>
  <c r="I57"/>
  <c r="H57"/>
  <c r="I56"/>
  <c r="H56"/>
  <c r="I55"/>
  <c r="H55"/>
  <c r="I54"/>
  <c r="H54"/>
  <c r="I53"/>
  <c r="H53"/>
  <c r="I52"/>
  <c r="H52"/>
  <c r="I51"/>
  <c r="H51"/>
  <c r="I50"/>
  <c r="H50"/>
  <c r="I49"/>
  <c r="H49"/>
  <c r="I48"/>
  <c r="H48"/>
  <c r="I47"/>
  <c r="H47"/>
  <c r="I46"/>
  <c r="H46"/>
  <c r="I45"/>
  <c r="H45"/>
  <c r="I44"/>
  <c r="H44"/>
  <c r="I43"/>
  <c r="H43"/>
  <c r="I42"/>
  <c r="H42"/>
  <c r="I41"/>
  <c r="H41"/>
  <c r="I40"/>
  <c r="H40"/>
  <c r="I39"/>
  <c r="H39"/>
  <c r="I38"/>
  <c r="H38"/>
  <c r="I37"/>
  <c r="H37"/>
  <c r="I36"/>
  <c r="H36"/>
  <c r="I35"/>
  <c r="H35"/>
  <c r="I34"/>
  <c r="H34"/>
  <c r="I33"/>
  <c r="H33"/>
  <c r="I32"/>
  <c r="H32"/>
  <c r="I31"/>
  <c r="H31"/>
  <c r="I30"/>
  <c r="H30"/>
  <c r="I29"/>
  <c r="H29"/>
  <c r="I28"/>
  <c r="H28"/>
  <c r="I27"/>
  <c r="H27"/>
  <c r="I26"/>
  <c r="H26"/>
  <c r="I25"/>
  <c r="H25"/>
  <c r="I24"/>
  <c r="H24"/>
  <c r="I23"/>
  <c r="H23"/>
  <c r="I22"/>
  <c r="H22"/>
  <c r="I21"/>
  <c r="H21"/>
  <c r="I20"/>
  <c r="H20"/>
  <c r="I19"/>
  <c r="H19"/>
  <c r="I18"/>
  <c r="H18"/>
  <c r="I17"/>
  <c r="H17"/>
  <c r="I16"/>
  <c r="H16"/>
  <c r="I15"/>
  <c r="H15"/>
  <c r="I14"/>
  <c r="H14"/>
  <c r="I13"/>
  <c r="H13"/>
  <c r="I12"/>
  <c r="H12"/>
  <c r="I11"/>
  <c r="H11"/>
</calcChain>
</file>

<file path=xl/sharedStrings.xml><?xml version="1.0" encoding="utf-8"?>
<sst xmlns="http://schemas.openxmlformats.org/spreadsheetml/2006/main" count="75" uniqueCount="73">
  <si>
    <t>грн.</t>
  </si>
  <si>
    <t>ККД</t>
  </si>
  <si>
    <t>Доходи</t>
  </si>
  <si>
    <t>04535000000 - Бюджет отг с. Миколаївка (Васильківський район)</t>
  </si>
  <si>
    <t>Поч.річн. план</t>
  </si>
  <si>
    <t>Уточн.річн. план</t>
  </si>
  <si>
    <t xml:space="preserve"> Уточ.пл. за період</t>
  </si>
  <si>
    <t>Факт</t>
  </si>
  <si>
    <t>+/-</t>
  </si>
  <si>
    <t>% викон.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</si>
  <si>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</si>
  <si>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</si>
  <si>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</si>
  <si>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</si>
  <si>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</si>
  <si>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</si>
  <si>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Рентна плата та плата за використання інших природних ресурсів </t>
  </si>
  <si>
    <t>Рентна плата за спеціальне використання лісових ресурсів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</si>
  <si>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</si>
  <si>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</si>
  <si>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</si>
  <si>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Внутрішні податки на товари та послуги  </t>
  </si>
  <si>
    <t>Акцизний податок з реалізації суб`єктами господарювання роздрібної торгівлі підакцизних товарів </t>
  </si>
  <si>
    <t>Місцеві податки та збори, що сплачуються (перераховуються) згідно з Податковим кодексом України</t>
  </si>
  <si>
    <t>Податок на майно 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</si>
  <si>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</si>
  <si>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</si>
  <si>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</si>
  <si>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</si>
  <si>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</si>
  <si>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</si>
  <si>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</si>
  <si>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</si>
  <si>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Транспортний податок з фізичних осіб </t>
  </si>
  <si>
    <t>Транспортний податок з юридичних осіб 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</si>
  <si>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</si>
  <si>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</si>
  <si>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</si>
  <si>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</si>
  <si>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Неподаткові надходження  </t>
  </si>
  <si>
    <t>Доходи від власності та підприємницької діяльності  </t>
  </si>
  <si>
    <t>Плата за розміщення тимчасово вільних коштів місцевих бюджетів </t>
  </si>
  <si>
    <t>Інші надходження  </t>
  </si>
  <si>
    <t>Адміністративні штрафи та інші санкції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</si>
  <si>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</si>
  <si>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</si>
  <si>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</si>
  <si>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 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</si>
  <si>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</si>
  <si>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</si>
  <si>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пов`язане з видачею та оформленням закордонних паспортів (посвідок) та паспортів громадян України  </t>
  </si>
  <si>
    <t>Інші неподаткові надходження  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</si>
  <si>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</t>
  </si>
  <si>
    <t>Офіційні трансферти  </t>
  </si>
  <si>
    <t>Від органів державного управління  </t>
  </si>
  <si>
    <t>Дотації з державного бюджету місцевим бюджетам</t>
  </si>
  <si>
    <t>Базова дотація 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</si>
  <si>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</si>
  <si>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</si>
  <si>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Субвенція з державного бюджету місцевим бюджетам на реалізацію заходів, спрямованих на підвищення доступності широкосмугового доступу до Інтернету в сільській місцевості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</si>
  <si>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</si>
  <si>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</si>
  <si>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</si>
  <si>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</si>
  <si>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</si>
  <si>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Інші субвенції з місцевого бюджету</t>
  </si>
  <si>
    <t>Всього без урахування трансферт</t>
  </si>
  <si>
    <t>Всього</t>
  </si>
  <si>
    <t>Секретар    ради</t>
  </si>
  <si>
    <t>Ірина РОЖКОВА</t>
  </si>
  <si>
    <t xml:space="preserve">                            Виконання плану по доходах за  загальним   фондом</t>
  </si>
  <si>
    <t xml:space="preserve">                                                                                        2021 рік</t>
  </si>
  <si>
    <t xml:space="preserve">Додаток 2                                                          рішення сесії Дубовиківської сільської ради   11.03.2022 р. № 453-19/VIII "Про затвердження звіту про виконання бюджету Дубовиківської сільської територіальної громади за 2021 рік"                     </t>
  </si>
</sst>
</file>

<file path=xl/styles.xml><?xml version="1.0" encoding="utf-8"?>
<styleSheet xmlns="http://schemas.openxmlformats.org/spreadsheetml/2006/main">
  <numFmts count="1">
    <numFmt numFmtId="164" formatCode="#0.00"/>
  </numFmts>
  <fonts count="4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/>
    <xf numFmtId="164" fontId="1" fillId="0" borderId="1" xfId="0" applyNumberFormat="1" applyFont="1" applyFill="1" applyBorder="1"/>
    <xf numFmtId="0" fontId="0" fillId="0" borderId="0" xfId="0" applyFill="1"/>
    <xf numFmtId="0" fontId="0" fillId="0" borderId="0" xfId="0" applyAlignment="1">
      <alignment horizontal="right"/>
    </xf>
    <xf numFmtId="0" fontId="1" fillId="0" borderId="1" xfId="0" applyFont="1" applyFill="1" applyBorder="1"/>
    <xf numFmtId="0" fontId="0" fillId="0" borderId="1" xfId="0" applyFill="1" applyBorder="1"/>
    <xf numFmtId="0" fontId="0" fillId="0" borderId="0" xfId="0" applyAlignment="1">
      <alignment horizontal="left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/>
    <xf numFmtId="0" fontId="1" fillId="0" borderId="0" xfId="0" applyFont="1" applyAlignment="1"/>
    <xf numFmtId="0" fontId="0" fillId="0" borderId="1" xfId="0" applyBorder="1" applyAlignment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quotePrefix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73"/>
  <sheetViews>
    <sheetView tabSelected="1" topLeftCell="A32" workbookViewId="0">
      <selection activeCell="G2" sqref="G2:I2"/>
    </sheetView>
  </sheetViews>
  <sheetFormatPr defaultRowHeight="12.75"/>
  <cols>
    <col min="1" max="1" width="0.140625" customWidth="1"/>
    <col min="3" max="3" width="25.140625" customWidth="1"/>
    <col min="4" max="6" width="13.85546875" customWidth="1"/>
    <col min="7" max="7" width="13.140625" customWidth="1"/>
    <col min="8" max="8" width="12.7109375" customWidth="1"/>
    <col min="9" max="9" width="10.42578125" customWidth="1"/>
  </cols>
  <sheetData>
    <row r="2" spans="1:12" ht="81" customHeight="1">
      <c r="G2" s="11" t="s">
        <v>72</v>
      </c>
      <c r="H2" s="11"/>
      <c r="I2" s="11"/>
    </row>
    <row r="4" spans="1:1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23.25">
      <c r="A5" s="12" t="s">
        <v>70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ht="18.75">
      <c r="A7" s="14" t="s">
        <v>71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</row>
    <row r="8" spans="1:12">
      <c r="I8" s="8" t="s">
        <v>0</v>
      </c>
    </row>
    <row r="9" spans="1:12">
      <c r="A9" s="16"/>
      <c r="B9" s="17" t="s">
        <v>1</v>
      </c>
      <c r="C9" s="17" t="s">
        <v>2</v>
      </c>
      <c r="D9" s="19" t="s">
        <v>3</v>
      </c>
      <c r="E9" s="18"/>
      <c r="F9" s="18"/>
      <c r="G9" s="18"/>
      <c r="H9" s="18"/>
      <c r="I9" s="18"/>
    </row>
    <row r="10" spans="1:12" ht="28.5" customHeight="1">
      <c r="A10" s="16"/>
      <c r="B10" s="18"/>
      <c r="C10" s="18"/>
      <c r="D10" s="2" t="s">
        <v>4</v>
      </c>
      <c r="E10" s="2" t="s">
        <v>5</v>
      </c>
      <c r="F10" s="2" t="s">
        <v>6</v>
      </c>
      <c r="G10" s="3" t="s">
        <v>7</v>
      </c>
      <c r="H10" s="3" t="s">
        <v>8</v>
      </c>
      <c r="I10" s="3" t="s">
        <v>9</v>
      </c>
    </row>
    <row r="11" spans="1:12">
      <c r="A11" s="4"/>
      <c r="B11" s="4">
        <v>10000000</v>
      </c>
      <c r="C11" s="4" t="s">
        <v>10</v>
      </c>
      <c r="D11" s="5">
        <v>36078850</v>
      </c>
      <c r="E11" s="5">
        <v>36122450</v>
      </c>
      <c r="F11" s="5">
        <v>36122450</v>
      </c>
      <c r="G11" s="5">
        <v>41741314.149999999</v>
      </c>
      <c r="H11" s="5">
        <f t="shared" ref="H11:H42" si="0">G11-F11</f>
        <v>5618864.1499999985</v>
      </c>
      <c r="I11" s="5">
        <f t="shared" ref="I11:I42" si="1">IF(F11=0,0,G11/F11*100)</f>
        <v>115.55504720748453</v>
      </c>
    </row>
    <row r="12" spans="1:12">
      <c r="A12" s="4"/>
      <c r="B12" s="4">
        <v>11000000</v>
      </c>
      <c r="C12" s="4" t="s">
        <v>11</v>
      </c>
      <c r="D12" s="5">
        <v>18510000</v>
      </c>
      <c r="E12" s="5">
        <v>19238000</v>
      </c>
      <c r="F12" s="5">
        <v>19238000</v>
      </c>
      <c r="G12" s="5">
        <v>24063160.899999999</v>
      </c>
      <c r="H12" s="5">
        <f t="shared" si="0"/>
        <v>4825160.8999999985</v>
      </c>
      <c r="I12" s="5">
        <f t="shared" si="1"/>
        <v>125.08140607131718</v>
      </c>
    </row>
    <row r="13" spans="1:12">
      <c r="A13" s="4"/>
      <c r="B13" s="4">
        <v>11010000</v>
      </c>
      <c r="C13" s="4" t="s">
        <v>12</v>
      </c>
      <c r="D13" s="5">
        <v>18510000</v>
      </c>
      <c r="E13" s="5">
        <v>19238000</v>
      </c>
      <c r="F13" s="5">
        <v>19238000</v>
      </c>
      <c r="G13" s="5">
        <v>24063160.899999999</v>
      </c>
      <c r="H13" s="5">
        <f t="shared" si="0"/>
        <v>4825160.8999999985</v>
      </c>
      <c r="I13" s="5">
        <f t="shared" si="1"/>
        <v>125.08140607131718</v>
      </c>
    </row>
    <row r="14" spans="1:12">
      <c r="A14" s="4"/>
      <c r="B14" s="4">
        <v>11010100</v>
      </c>
      <c r="C14" s="4" t="s">
        <v>13</v>
      </c>
      <c r="D14" s="5">
        <v>14140000</v>
      </c>
      <c r="E14" s="5">
        <v>14868000</v>
      </c>
      <c r="F14" s="5">
        <v>14868000</v>
      </c>
      <c r="G14" s="5">
        <v>18379586.719999999</v>
      </c>
      <c r="H14" s="5">
        <f t="shared" si="0"/>
        <v>3511586.7199999988</v>
      </c>
      <c r="I14" s="5">
        <f t="shared" si="1"/>
        <v>123.61842023136937</v>
      </c>
    </row>
    <row r="15" spans="1:12">
      <c r="A15" s="4"/>
      <c r="B15" s="4">
        <v>11010400</v>
      </c>
      <c r="C15" s="4" t="s">
        <v>14</v>
      </c>
      <c r="D15" s="5">
        <v>4000000</v>
      </c>
      <c r="E15" s="5">
        <v>4000000</v>
      </c>
      <c r="F15" s="5">
        <v>4000000</v>
      </c>
      <c r="G15" s="5">
        <v>5117787.16</v>
      </c>
      <c r="H15" s="5">
        <f t="shared" si="0"/>
        <v>1117787.1600000001</v>
      </c>
      <c r="I15" s="5">
        <f t="shared" si="1"/>
        <v>127.94467899999999</v>
      </c>
    </row>
    <row r="16" spans="1:12">
      <c r="A16" s="4"/>
      <c r="B16" s="4">
        <v>11010500</v>
      </c>
      <c r="C16" s="4" t="s">
        <v>15</v>
      </c>
      <c r="D16" s="5">
        <v>370000</v>
      </c>
      <c r="E16" s="5">
        <v>370000</v>
      </c>
      <c r="F16" s="5">
        <v>370000</v>
      </c>
      <c r="G16" s="5">
        <v>565787.02</v>
      </c>
      <c r="H16" s="5">
        <f t="shared" si="0"/>
        <v>195787.02000000002</v>
      </c>
      <c r="I16" s="5">
        <f t="shared" si="1"/>
        <v>152.91541081081081</v>
      </c>
    </row>
    <row r="17" spans="1:9">
      <c r="A17" s="4"/>
      <c r="B17" s="4">
        <v>13000000</v>
      </c>
      <c r="C17" s="4" t="s">
        <v>16</v>
      </c>
      <c r="D17" s="5">
        <v>950150</v>
      </c>
      <c r="E17" s="5">
        <v>950000</v>
      </c>
      <c r="F17" s="5">
        <v>950000</v>
      </c>
      <c r="G17" s="5">
        <v>1262503.1299999999</v>
      </c>
      <c r="H17" s="5">
        <f t="shared" si="0"/>
        <v>312503.12999999989</v>
      </c>
      <c r="I17" s="5">
        <f t="shared" si="1"/>
        <v>132.89506631578948</v>
      </c>
    </row>
    <row r="18" spans="1:9">
      <c r="A18" s="4"/>
      <c r="B18" s="4">
        <v>13010000</v>
      </c>
      <c r="C18" s="4" t="s">
        <v>17</v>
      </c>
      <c r="D18" s="5">
        <v>150</v>
      </c>
      <c r="E18" s="5">
        <v>0</v>
      </c>
      <c r="F18" s="5">
        <v>0</v>
      </c>
      <c r="G18" s="5">
        <v>0</v>
      </c>
      <c r="H18" s="5">
        <f t="shared" si="0"/>
        <v>0</v>
      </c>
      <c r="I18" s="5">
        <f t="shared" si="1"/>
        <v>0</v>
      </c>
    </row>
    <row r="19" spans="1:9">
      <c r="A19" s="4"/>
      <c r="B19" s="4">
        <v>13010200</v>
      </c>
      <c r="C19" s="4" t="s">
        <v>18</v>
      </c>
      <c r="D19" s="5">
        <v>150</v>
      </c>
      <c r="E19" s="5">
        <v>0</v>
      </c>
      <c r="F19" s="5">
        <v>0</v>
      </c>
      <c r="G19" s="5">
        <v>0</v>
      </c>
      <c r="H19" s="5">
        <f t="shared" si="0"/>
        <v>0</v>
      </c>
      <c r="I19" s="5">
        <f t="shared" si="1"/>
        <v>0</v>
      </c>
    </row>
    <row r="20" spans="1:9">
      <c r="A20" s="4"/>
      <c r="B20" s="4">
        <v>13030000</v>
      </c>
      <c r="C20" s="4" t="s">
        <v>19</v>
      </c>
      <c r="D20" s="5">
        <v>950000</v>
      </c>
      <c r="E20" s="5">
        <v>950000</v>
      </c>
      <c r="F20" s="5">
        <v>950000</v>
      </c>
      <c r="G20" s="5">
        <v>1262503.1299999999</v>
      </c>
      <c r="H20" s="5">
        <f t="shared" si="0"/>
        <v>312503.12999999989</v>
      </c>
      <c r="I20" s="5">
        <f t="shared" si="1"/>
        <v>132.89506631578948</v>
      </c>
    </row>
    <row r="21" spans="1:9">
      <c r="A21" s="4"/>
      <c r="B21" s="4">
        <v>13030100</v>
      </c>
      <c r="C21" s="4" t="s">
        <v>20</v>
      </c>
      <c r="D21" s="5">
        <v>950000</v>
      </c>
      <c r="E21" s="5">
        <v>950000</v>
      </c>
      <c r="F21" s="5">
        <v>950000</v>
      </c>
      <c r="G21" s="5">
        <v>1262503.1299999999</v>
      </c>
      <c r="H21" s="5">
        <f t="shared" si="0"/>
        <v>312503.12999999989</v>
      </c>
      <c r="I21" s="5">
        <f t="shared" si="1"/>
        <v>132.89506631578948</v>
      </c>
    </row>
    <row r="22" spans="1:9">
      <c r="A22" s="4"/>
      <c r="B22" s="4">
        <v>14000000</v>
      </c>
      <c r="C22" s="4" t="s">
        <v>21</v>
      </c>
      <c r="D22" s="5">
        <v>86500</v>
      </c>
      <c r="E22" s="5">
        <v>86500</v>
      </c>
      <c r="F22" s="5">
        <v>86500</v>
      </c>
      <c r="G22" s="5">
        <v>103998.39999999999</v>
      </c>
      <c r="H22" s="5">
        <f t="shared" si="0"/>
        <v>17498.399999999994</v>
      </c>
      <c r="I22" s="5">
        <f t="shared" si="1"/>
        <v>120.2293641618497</v>
      </c>
    </row>
    <row r="23" spans="1:9">
      <c r="A23" s="4"/>
      <c r="B23" s="4">
        <v>14040000</v>
      </c>
      <c r="C23" s="4" t="s">
        <v>22</v>
      </c>
      <c r="D23" s="5">
        <v>86500</v>
      </c>
      <c r="E23" s="5">
        <v>86500</v>
      </c>
      <c r="F23" s="5">
        <v>86500</v>
      </c>
      <c r="G23" s="5">
        <v>103998.39999999999</v>
      </c>
      <c r="H23" s="5">
        <f t="shared" si="0"/>
        <v>17498.399999999994</v>
      </c>
      <c r="I23" s="5">
        <f t="shared" si="1"/>
        <v>120.2293641618497</v>
      </c>
    </row>
    <row r="24" spans="1:9">
      <c r="A24" s="4"/>
      <c r="B24" s="4">
        <v>18000000</v>
      </c>
      <c r="C24" s="4" t="s">
        <v>23</v>
      </c>
      <c r="D24" s="5">
        <v>16532200</v>
      </c>
      <c r="E24" s="5">
        <v>15847950</v>
      </c>
      <c r="F24" s="5">
        <v>15847950</v>
      </c>
      <c r="G24" s="5">
        <v>16311651.720000001</v>
      </c>
      <c r="H24" s="5">
        <f t="shared" si="0"/>
        <v>463701.72000000067</v>
      </c>
      <c r="I24" s="5">
        <f t="shared" si="1"/>
        <v>102.92594133626116</v>
      </c>
    </row>
    <row r="25" spans="1:9">
      <c r="A25" s="4"/>
      <c r="B25" s="4">
        <v>18010000</v>
      </c>
      <c r="C25" s="4" t="s">
        <v>24</v>
      </c>
      <c r="D25" s="5">
        <v>8882200</v>
      </c>
      <c r="E25" s="5">
        <v>8873950</v>
      </c>
      <c r="F25" s="5">
        <v>8873950</v>
      </c>
      <c r="G25" s="5">
        <v>9559309.4199999999</v>
      </c>
      <c r="H25" s="5">
        <f t="shared" si="0"/>
        <v>685359.41999999993</v>
      </c>
      <c r="I25" s="5">
        <f t="shared" si="1"/>
        <v>107.72327340136016</v>
      </c>
    </row>
    <row r="26" spans="1:9">
      <c r="A26" s="4"/>
      <c r="B26" s="4">
        <v>18010100</v>
      </c>
      <c r="C26" s="4" t="s">
        <v>25</v>
      </c>
      <c r="D26" s="5">
        <v>11400</v>
      </c>
      <c r="E26" s="5">
        <v>9450</v>
      </c>
      <c r="F26" s="5">
        <v>9450</v>
      </c>
      <c r="G26" s="5">
        <v>9473.5499999999993</v>
      </c>
      <c r="H26" s="5">
        <f t="shared" si="0"/>
        <v>23.549999999999272</v>
      </c>
      <c r="I26" s="5">
        <f t="shared" si="1"/>
        <v>100.24920634920633</v>
      </c>
    </row>
    <row r="27" spans="1:9">
      <c r="A27" s="4"/>
      <c r="B27" s="4">
        <v>18010200</v>
      </c>
      <c r="C27" s="4" t="s">
        <v>26</v>
      </c>
      <c r="D27" s="5">
        <v>15300</v>
      </c>
      <c r="E27" s="5">
        <v>8200</v>
      </c>
      <c r="F27" s="5">
        <v>8200</v>
      </c>
      <c r="G27" s="5">
        <v>8205.86</v>
      </c>
      <c r="H27" s="5">
        <f t="shared" si="0"/>
        <v>5.8600000000005821</v>
      </c>
      <c r="I27" s="5">
        <f t="shared" si="1"/>
        <v>100.07146341463415</v>
      </c>
    </row>
    <row r="28" spans="1:9">
      <c r="A28" s="4"/>
      <c r="B28" s="4">
        <v>18010300</v>
      </c>
      <c r="C28" s="4" t="s">
        <v>27</v>
      </c>
      <c r="D28" s="5">
        <v>91000</v>
      </c>
      <c r="E28" s="5">
        <v>91000</v>
      </c>
      <c r="F28" s="5">
        <v>91000</v>
      </c>
      <c r="G28" s="5">
        <v>79256.05</v>
      </c>
      <c r="H28" s="5">
        <f t="shared" si="0"/>
        <v>-11743.949999999997</v>
      </c>
      <c r="I28" s="5">
        <f t="shared" si="1"/>
        <v>87.094560439560439</v>
      </c>
    </row>
    <row r="29" spans="1:9">
      <c r="A29" s="4"/>
      <c r="B29" s="4">
        <v>18010400</v>
      </c>
      <c r="C29" s="4" t="s">
        <v>28</v>
      </c>
      <c r="D29" s="5">
        <v>822800</v>
      </c>
      <c r="E29" s="5">
        <v>832000</v>
      </c>
      <c r="F29" s="5">
        <v>832000</v>
      </c>
      <c r="G29" s="5">
        <v>1041518.11</v>
      </c>
      <c r="H29" s="5">
        <f t="shared" si="0"/>
        <v>209518.11</v>
      </c>
      <c r="I29" s="5">
        <f t="shared" si="1"/>
        <v>125.18246514423078</v>
      </c>
    </row>
    <row r="30" spans="1:9">
      <c r="A30" s="4"/>
      <c r="B30" s="4">
        <v>18010500</v>
      </c>
      <c r="C30" s="4" t="s">
        <v>29</v>
      </c>
      <c r="D30" s="5">
        <v>2670000</v>
      </c>
      <c r="E30" s="5">
        <v>2670000</v>
      </c>
      <c r="F30" s="5">
        <v>2670000</v>
      </c>
      <c r="G30" s="5">
        <v>2658059.69</v>
      </c>
      <c r="H30" s="5">
        <f t="shared" si="0"/>
        <v>-11940.310000000056</v>
      </c>
      <c r="I30" s="5">
        <f t="shared" si="1"/>
        <v>99.552797378277148</v>
      </c>
    </row>
    <row r="31" spans="1:9">
      <c r="A31" s="4"/>
      <c r="B31" s="4">
        <v>18010600</v>
      </c>
      <c r="C31" s="4" t="s">
        <v>30</v>
      </c>
      <c r="D31" s="5">
        <v>2400000</v>
      </c>
      <c r="E31" s="5">
        <v>2400000</v>
      </c>
      <c r="F31" s="5">
        <v>2400000</v>
      </c>
      <c r="G31" s="5">
        <v>2604887.52</v>
      </c>
      <c r="H31" s="5">
        <f t="shared" si="0"/>
        <v>204887.52000000002</v>
      </c>
      <c r="I31" s="5">
        <f t="shared" si="1"/>
        <v>108.53698</v>
      </c>
    </row>
    <row r="32" spans="1:9">
      <c r="A32" s="4"/>
      <c r="B32" s="4">
        <v>18010700</v>
      </c>
      <c r="C32" s="4" t="s">
        <v>31</v>
      </c>
      <c r="D32" s="5">
        <v>1855000</v>
      </c>
      <c r="E32" s="5">
        <v>1855000</v>
      </c>
      <c r="F32" s="5">
        <v>1855000</v>
      </c>
      <c r="G32" s="5">
        <v>1951816.66</v>
      </c>
      <c r="H32" s="5">
        <f t="shared" si="0"/>
        <v>96816.659999999916</v>
      </c>
      <c r="I32" s="5">
        <f t="shared" si="1"/>
        <v>105.21922695417788</v>
      </c>
    </row>
    <row r="33" spans="1:9">
      <c r="A33" s="4"/>
      <c r="B33" s="4">
        <v>18010900</v>
      </c>
      <c r="C33" s="4" t="s">
        <v>32</v>
      </c>
      <c r="D33" s="5">
        <v>1000000</v>
      </c>
      <c r="E33" s="5">
        <v>1000000</v>
      </c>
      <c r="F33" s="5">
        <v>1000000</v>
      </c>
      <c r="G33" s="5">
        <v>1195505.31</v>
      </c>
      <c r="H33" s="5">
        <f t="shared" si="0"/>
        <v>195505.31000000006</v>
      </c>
      <c r="I33" s="5">
        <f t="shared" si="1"/>
        <v>119.55053100000002</v>
      </c>
    </row>
    <row r="34" spans="1:9">
      <c r="A34" s="4"/>
      <c r="B34" s="4">
        <v>18011000</v>
      </c>
      <c r="C34" s="4" t="s">
        <v>33</v>
      </c>
      <c r="D34" s="5">
        <v>12500</v>
      </c>
      <c r="E34" s="5">
        <v>4100</v>
      </c>
      <c r="F34" s="5">
        <v>4100</v>
      </c>
      <c r="G34" s="5">
        <v>4166.67</v>
      </c>
      <c r="H34" s="5">
        <f t="shared" si="0"/>
        <v>66.670000000000073</v>
      </c>
      <c r="I34" s="5">
        <f t="shared" si="1"/>
        <v>101.62609756097561</v>
      </c>
    </row>
    <row r="35" spans="1:9">
      <c r="A35" s="4"/>
      <c r="B35" s="4">
        <v>18011100</v>
      </c>
      <c r="C35" s="4" t="s">
        <v>34</v>
      </c>
      <c r="D35" s="5">
        <v>4200</v>
      </c>
      <c r="E35" s="5">
        <v>4200</v>
      </c>
      <c r="F35" s="5">
        <v>4200</v>
      </c>
      <c r="G35" s="5">
        <v>6420</v>
      </c>
      <c r="H35" s="5">
        <f t="shared" si="0"/>
        <v>2220</v>
      </c>
      <c r="I35" s="5">
        <f t="shared" si="1"/>
        <v>152.85714285714283</v>
      </c>
    </row>
    <row r="36" spans="1:9">
      <c r="A36" s="4"/>
      <c r="B36" s="4">
        <v>18050000</v>
      </c>
      <c r="C36" s="4" t="s">
        <v>35</v>
      </c>
      <c r="D36" s="5">
        <v>7650000</v>
      </c>
      <c r="E36" s="5">
        <v>6974000</v>
      </c>
      <c r="F36" s="5">
        <v>6974000</v>
      </c>
      <c r="G36" s="5">
        <v>6752342.2999999998</v>
      </c>
      <c r="H36" s="5">
        <f t="shared" si="0"/>
        <v>-221657.70000000019</v>
      </c>
      <c r="I36" s="5">
        <f t="shared" si="1"/>
        <v>96.82165615141956</v>
      </c>
    </row>
    <row r="37" spans="1:9">
      <c r="A37" s="4"/>
      <c r="B37" s="4">
        <v>18050300</v>
      </c>
      <c r="C37" s="4" t="s">
        <v>36</v>
      </c>
      <c r="D37" s="5">
        <v>150000</v>
      </c>
      <c r="E37" s="5">
        <v>150000</v>
      </c>
      <c r="F37" s="5">
        <v>150000</v>
      </c>
      <c r="G37" s="5">
        <v>246466.5</v>
      </c>
      <c r="H37" s="5">
        <f t="shared" si="0"/>
        <v>96466.5</v>
      </c>
      <c r="I37" s="5">
        <f t="shared" si="1"/>
        <v>164.31100000000001</v>
      </c>
    </row>
    <row r="38" spans="1:9">
      <c r="A38" s="4"/>
      <c r="B38" s="4">
        <v>18050400</v>
      </c>
      <c r="C38" s="4" t="s">
        <v>37</v>
      </c>
      <c r="D38" s="5">
        <v>1900000</v>
      </c>
      <c r="E38" s="5">
        <v>1900000</v>
      </c>
      <c r="F38" s="5">
        <v>1900000</v>
      </c>
      <c r="G38" s="5">
        <v>1632879.8</v>
      </c>
      <c r="H38" s="5">
        <f t="shared" si="0"/>
        <v>-267120.19999999995</v>
      </c>
      <c r="I38" s="5">
        <f t="shared" si="1"/>
        <v>85.941042105263165</v>
      </c>
    </row>
    <row r="39" spans="1:9">
      <c r="A39" s="4"/>
      <c r="B39" s="4">
        <v>18050500</v>
      </c>
      <c r="C39" s="4" t="s">
        <v>38</v>
      </c>
      <c r="D39" s="5">
        <v>5600000</v>
      </c>
      <c r="E39" s="5">
        <v>4924000</v>
      </c>
      <c r="F39" s="5">
        <v>4924000</v>
      </c>
      <c r="G39" s="5">
        <v>4872996</v>
      </c>
      <c r="H39" s="5">
        <f t="shared" si="0"/>
        <v>-51004</v>
      </c>
      <c r="I39" s="5">
        <f t="shared" si="1"/>
        <v>98.964175467099921</v>
      </c>
    </row>
    <row r="40" spans="1:9">
      <c r="A40" s="4"/>
      <c r="B40" s="4">
        <v>20000000</v>
      </c>
      <c r="C40" s="4" t="s">
        <v>39</v>
      </c>
      <c r="D40" s="5">
        <v>119870</v>
      </c>
      <c r="E40" s="5">
        <v>76270</v>
      </c>
      <c r="F40" s="5">
        <v>76270</v>
      </c>
      <c r="G40" s="5">
        <v>335360.32999999996</v>
      </c>
      <c r="H40" s="5">
        <f t="shared" si="0"/>
        <v>259090.32999999996</v>
      </c>
      <c r="I40" s="5">
        <f t="shared" si="1"/>
        <v>439.70149468991735</v>
      </c>
    </row>
    <row r="41" spans="1:9">
      <c r="A41" s="4"/>
      <c r="B41" s="4">
        <v>21000000</v>
      </c>
      <c r="C41" s="4" t="s">
        <v>40</v>
      </c>
      <c r="D41" s="5">
        <v>11300</v>
      </c>
      <c r="E41" s="5">
        <v>5400</v>
      </c>
      <c r="F41" s="5">
        <v>5400</v>
      </c>
      <c r="G41" s="5">
        <v>190024.83</v>
      </c>
      <c r="H41" s="5">
        <f t="shared" si="0"/>
        <v>184624.83</v>
      </c>
      <c r="I41" s="5">
        <f t="shared" si="1"/>
        <v>3518.978333333333</v>
      </c>
    </row>
    <row r="42" spans="1:9">
      <c r="A42" s="4"/>
      <c r="B42" s="4">
        <v>21050000</v>
      </c>
      <c r="C42" s="4" t="s">
        <v>41</v>
      </c>
      <c r="D42" s="5">
        <v>0</v>
      </c>
      <c r="E42" s="5">
        <v>0</v>
      </c>
      <c r="F42" s="5">
        <v>0</v>
      </c>
      <c r="G42" s="5">
        <v>184555.83</v>
      </c>
      <c r="H42" s="5">
        <f t="shared" si="0"/>
        <v>184555.83</v>
      </c>
      <c r="I42" s="5">
        <f t="shared" si="1"/>
        <v>0</v>
      </c>
    </row>
    <row r="43" spans="1:9">
      <c r="A43" s="4"/>
      <c r="B43" s="4">
        <v>21080000</v>
      </c>
      <c r="C43" s="4" t="s">
        <v>42</v>
      </c>
      <c r="D43" s="5">
        <v>11300</v>
      </c>
      <c r="E43" s="5">
        <v>5400</v>
      </c>
      <c r="F43" s="5">
        <v>5400</v>
      </c>
      <c r="G43" s="5">
        <v>5469</v>
      </c>
      <c r="H43" s="5">
        <f t="shared" ref="H43:H70" si="2">G43-F43</f>
        <v>69</v>
      </c>
      <c r="I43" s="5">
        <f t="shared" ref="I43:I70" si="3">IF(F43=0,0,G43/F43*100)</f>
        <v>101.27777777777777</v>
      </c>
    </row>
    <row r="44" spans="1:9">
      <c r="A44" s="4"/>
      <c r="B44" s="4">
        <v>21081100</v>
      </c>
      <c r="C44" s="4" t="s">
        <v>43</v>
      </c>
      <c r="D44" s="5">
        <v>11300</v>
      </c>
      <c r="E44" s="5">
        <v>5400</v>
      </c>
      <c r="F44" s="5">
        <v>5400</v>
      </c>
      <c r="G44" s="5">
        <v>5469</v>
      </c>
      <c r="H44" s="5">
        <f t="shared" si="2"/>
        <v>69</v>
      </c>
      <c r="I44" s="5">
        <f t="shared" si="3"/>
        <v>101.27777777777777</v>
      </c>
    </row>
    <row r="45" spans="1:9">
      <c r="A45" s="4"/>
      <c r="B45" s="4">
        <v>22000000</v>
      </c>
      <c r="C45" s="4" t="s">
        <v>44</v>
      </c>
      <c r="D45" s="5">
        <v>67870</v>
      </c>
      <c r="E45" s="5">
        <v>63670</v>
      </c>
      <c r="F45" s="5">
        <v>63670</v>
      </c>
      <c r="G45" s="5">
        <v>75017.41</v>
      </c>
      <c r="H45" s="5">
        <f t="shared" si="2"/>
        <v>11347.410000000003</v>
      </c>
      <c r="I45" s="5">
        <f t="shared" si="3"/>
        <v>117.82222396733155</v>
      </c>
    </row>
    <row r="46" spans="1:9">
      <c r="A46" s="4"/>
      <c r="B46" s="4">
        <v>22010000</v>
      </c>
      <c r="C46" s="4" t="s">
        <v>45</v>
      </c>
      <c r="D46" s="5">
        <v>62000</v>
      </c>
      <c r="E46" s="5">
        <v>62000</v>
      </c>
      <c r="F46" s="5">
        <v>62000</v>
      </c>
      <c r="G46" s="5">
        <v>73242.48000000001</v>
      </c>
      <c r="H46" s="5">
        <f t="shared" si="2"/>
        <v>11242.48000000001</v>
      </c>
      <c r="I46" s="5">
        <f t="shared" si="3"/>
        <v>118.13303225806453</v>
      </c>
    </row>
    <row r="47" spans="1:9">
      <c r="A47" s="4"/>
      <c r="B47" s="4">
        <v>22012500</v>
      </c>
      <c r="C47" s="4" t="s">
        <v>46</v>
      </c>
      <c r="D47" s="5">
        <v>12000</v>
      </c>
      <c r="E47" s="5">
        <v>12000</v>
      </c>
      <c r="F47" s="5">
        <v>12000</v>
      </c>
      <c r="G47" s="5">
        <v>17004.25</v>
      </c>
      <c r="H47" s="5">
        <f t="shared" si="2"/>
        <v>5004.25</v>
      </c>
      <c r="I47" s="5">
        <f t="shared" si="3"/>
        <v>141.70208333333335</v>
      </c>
    </row>
    <row r="48" spans="1:9">
      <c r="A48" s="4"/>
      <c r="B48" s="4">
        <v>22012600</v>
      </c>
      <c r="C48" s="4" t="s">
        <v>47</v>
      </c>
      <c r="D48" s="5">
        <v>50000</v>
      </c>
      <c r="E48" s="5">
        <v>50000</v>
      </c>
      <c r="F48" s="5">
        <v>50000</v>
      </c>
      <c r="G48" s="5">
        <v>56238.23</v>
      </c>
      <c r="H48" s="5">
        <f t="shared" si="2"/>
        <v>6238.2300000000032</v>
      </c>
      <c r="I48" s="5">
        <f t="shared" si="3"/>
        <v>112.47646</v>
      </c>
    </row>
    <row r="49" spans="1:9">
      <c r="A49" s="4"/>
      <c r="B49" s="4">
        <v>22090000</v>
      </c>
      <c r="C49" s="4" t="s">
        <v>48</v>
      </c>
      <c r="D49" s="5">
        <v>5870</v>
      </c>
      <c r="E49" s="5">
        <v>1670</v>
      </c>
      <c r="F49" s="5">
        <v>1670</v>
      </c>
      <c r="G49" s="5">
        <v>1774.93</v>
      </c>
      <c r="H49" s="5">
        <f t="shared" si="2"/>
        <v>104.93000000000006</v>
      </c>
      <c r="I49" s="5">
        <f t="shared" si="3"/>
        <v>106.28323353293413</v>
      </c>
    </row>
    <row r="50" spans="1:9">
      <c r="A50" s="4"/>
      <c r="B50" s="4">
        <v>22090100</v>
      </c>
      <c r="C50" s="4" t="s">
        <v>49</v>
      </c>
      <c r="D50" s="5">
        <v>370</v>
      </c>
      <c r="E50" s="5">
        <v>70</v>
      </c>
      <c r="F50" s="5">
        <v>70</v>
      </c>
      <c r="G50" s="5">
        <v>74.930000000000007</v>
      </c>
      <c r="H50" s="5">
        <f t="shared" si="2"/>
        <v>4.9300000000000068</v>
      </c>
      <c r="I50" s="5">
        <f t="shared" si="3"/>
        <v>107.04285714285714</v>
      </c>
    </row>
    <row r="51" spans="1:9">
      <c r="A51" s="4"/>
      <c r="B51" s="4">
        <v>22090400</v>
      </c>
      <c r="C51" s="4" t="s">
        <v>50</v>
      </c>
      <c r="D51" s="5">
        <v>5500</v>
      </c>
      <c r="E51" s="5">
        <v>1600</v>
      </c>
      <c r="F51" s="5">
        <v>1600</v>
      </c>
      <c r="G51" s="5">
        <v>1700</v>
      </c>
      <c r="H51" s="5">
        <f t="shared" si="2"/>
        <v>100</v>
      </c>
      <c r="I51" s="5">
        <f t="shared" si="3"/>
        <v>106.25</v>
      </c>
    </row>
    <row r="52" spans="1:9">
      <c r="A52" s="4"/>
      <c r="B52" s="4">
        <v>24000000</v>
      </c>
      <c r="C52" s="4" t="s">
        <v>51</v>
      </c>
      <c r="D52" s="5">
        <v>40700</v>
      </c>
      <c r="E52" s="5">
        <v>7200</v>
      </c>
      <c r="F52" s="5">
        <v>7200</v>
      </c>
      <c r="G52" s="5">
        <v>70318.09</v>
      </c>
      <c r="H52" s="5">
        <f t="shared" si="2"/>
        <v>63118.09</v>
      </c>
      <c r="I52" s="5">
        <f t="shared" si="3"/>
        <v>976.64013888888894</v>
      </c>
    </row>
    <row r="53" spans="1:9">
      <c r="A53" s="4"/>
      <c r="B53" s="4">
        <v>24060000</v>
      </c>
      <c r="C53" s="4" t="s">
        <v>42</v>
      </c>
      <c r="D53" s="5">
        <v>40700</v>
      </c>
      <c r="E53" s="5">
        <v>7200</v>
      </c>
      <c r="F53" s="5">
        <v>7200</v>
      </c>
      <c r="G53" s="5">
        <v>70318.09</v>
      </c>
      <c r="H53" s="5">
        <f t="shared" si="2"/>
        <v>63118.09</v>
      </c>
      <c r="I53" s="5">
        <f t="shared" si="3"/>
        <v>976.64013888888894</v>
      </c>
    </row>
    <row r="54" spans="1:9">
      <c r="A54" s="4"/>
      <c r="B54" s="4">
        <v>24060300</v>
      </c>
      <c r="C54" s="4" t="s">
        <v>42</v>
      </c>
      <c r="D54" s="5">
        <v>7200</v>
      </c>
      <c r="E54" s="5">
        <v>7200</v>
      </c>
      <c r="F54" s="5">
        <v>7200</v>
      </c>
      <c r="G54" s="5">
        <v>70318.09</v>
      </c>
      <c r="H54" s="5">
        <f t="shared" si="2"/>
        <v>63118.09</v>
      </c>
      <c r="I54" s="5">
        <f t="shared" si="3"/>
        <v>976.64013888888894</v>
      </c>
    </row>
    <row r="55" spans="1:9">
      <c r="A55" s="4"/>
      <c r="B55" s="4">
        <v>24062200</v>
      </c>
      <c r="C55" s="4" t="s">
        <v>52</v>
      </c>
      <c r="D55" s="5">
        <v>33500</v>
      </c>
      <c r="E55" s="5">
        <v>0</v>
      </c>
      <c r="F55" s="5">
        <v>0</v>
      </c>
      <c r="G55" s="5">
        <v>0</v>
      </c>
      <c r="H55" s="5">
        <f t="shared" si="2"/>
        <v>0</v>
      </c>
      <c r="I55" s="5">
        <f t="shared" si="3"/>
        <v>0</v>
      </c>
    </row>
    <row r="56" spans="1:9">
      <c r="A56" s="4"/>
      <c r="B56" s="4">
        <v>40000000</v>
      </c>
      <c r="C56" s="4" t="s">
        <v>53</v>
      </c>
      <c r="D56" s="5">
        <v>34528054</v>
      </c>
      <c r="E56" s="5">
        <v>36865356</v>
      </c>
      <c r="F56" s="5">
        <v>36865356</v>
      </c>
      <c r="G56" s="5">
        <v>36864762.43</v>
      </c>
      <c r="H56" s="5">
        <f t="shared" si="2"/>
        <v>-593.57000000029802</v>
      </c>
      <c r="I56" s="5">
        <f t="shared" si="3"/>
        <v>99.998389897550425</v>
      </c>
    </row>
    <row r="57" spans="1:9">
      <c r="A57" s="4"/>
      <c r="B57" s="4">
        <v>41000000</v>
      </c>
      <c r="C57" s="4" t="s">
        <v>54</v>
      </c>
      <c r="D57" s="5">
        <v>34528054</v>
      </c>
      <c r="E57" s="5">
        <v>36865356</v>
      </c>
      <c r="F57" s="5">
        <v>36865356</v>
      </c>
      <c r="G57" s="5">
        <v>36864762.43</v>
      </c>
      <c r="H57" s="5">
        <f t="shared" si="2"/>
        <v>-593.57000000029802</v>
      </c>
      <c r="I57" s="5">
        <f t="shared" si="3"/>
        <v>99.998389897550425</v>
      </c>
    </row>
    <row r="58" spans="1:9">
      <c r="A58" s="4"/>
      <c r="B58" s="4">
        <v>41020000</v>
      </c>
      <c r="C58" s="4" t="s">
        <v>55</v>
      </c>
      <c r="D58" s="5">
        <v>9301000</v>
      </c>
      <c r="E58" s="5">
        <v>9301000</v>
      </c>
      <c r="F58" s="5">
        <v>9301000</v>
      </c>
      <c r="G58" s="5">
        <v>9301000</v>
      </c>
      <c r="H58" s="5">
        <f t="shared" si="2"/>
        <v>0</v>
      </c>
      <c r="I58" s="5">
        <f t="shared" si="3"/>
        <v>100</v>
      </c>
    </row>
    <row r="59" spans="1:9">
      <c r="A59" s="4"/>
      <c r="B59" s="4">
        <v>41020100</v>
      </c>
      <c r="C59" s="4" t="s">
        <v>56</v>
      </c>
      <c r="D59" s="5">
        <v>9301000</v>
      </c>
      <c r="E59" s="5">
        <v>9301000</v>
      </c>
      <c r="F59" s="5">
        <v>9301000</v>
      </c>
      <c r="G59" s="5">
        <v>9301000</v>
      </c>
      <c r="H59" s="5">
        <f t="shared" si="2"/>
        <v>0</v>
      </c>
      <c r="I59" s="5">
        <f t="shared" si="3"/>
        <v>100</v>
      </c>
    </row>
    <row r="60" spans="1:9">
      <c r="A60" s="4"/>
      <c r="B60" s="4">
        <v>41030000</v>
      </c>
      <c r="C60" s="4" t="s">
        <v>57</v>
      </c>
      <c r="D60" s="5">
        <v>24116100</v>
      </c>
      <c r="E60" s="5">
        <v>24374101</v>
      </c>
      <c r="F60" s="5">
        <v>24374101</v>
      </c>
      <c r="G60" s="5">
        <v>24374101</v>
      </c>
      <c r="H60" s="5">
        <f t="shared" si="2"/>
        <v>0</v>
      </c>
      <c r="I60" s="5">
        <f t="shared" si="3"/>
        <v>100</v>
      </c>
    </row>
    <row r="61" spans="1:9">
      <c r="A61" s="4"/>
      <c r="B61" s="4">
        <v>41033900</v>
      </c>
      <c r="C61" s="4" t="s">
        <v>58</v>
      </c>
      <c r="D61" s="5">
        <v>24116100</v>
      </c>
      <c r="E61" s="5">
        <v>24116100</v>
      </c>
      <c r="F61" s="5">
        <v>24116100</v>
      </c>
      <c r="G61" s="5">
        <v>24116100</v>
      </c>
      <c r="H61" s="5">
        <f t="shared" si="2"/>
        <v>0</v>
      </c>
      <c r="I61" s="5">
        <f t="shared" si="3"/>
        <v>100</v>
      </c>
    </row>
    <row r="62" spans="1:9">
      <c r="A62" s="4"/>
      <c r="B62" s="4">
        <v>41035500</v>
      </c>
      <c r="C62" s="4" t="s">
        <v>59</v>
      </c>
      <c r="D62" s="5">
        <v>0</v>
      </c>
      <c r="E62" s="5">
        <v>258001</v>
      </c>
      <c r="F62" s="5">
        <v>258001</v>
      </c>
      <c r="G62" s="5">
        <v>258001</v>
      </c>
      <c r="H62" s="5">
        <f t="shared" si="2"/>
        <v>0</v>
      </c>
      <c r="I62" s="5">
        <f t="shared" si="3"/>
        <v>100</v>
      </c>
    </row>
    <row r="63" spans="1:9">
      <c r="A63" s="4"/>
      <c r="B63" s="4">
        <v>41040000</v>
      </c>
      <c r="C63" s="4" t="s">
        <v>60</v>
      </c>
      <c r="D63" s="5">
        <v>1101900</v>
      </c>
      <c r="E63" s="5">
        <v>1463200</v>
      </c>
      <c r="F63" s="5">
        <v>1463200</v>
      </c>
      <c r="G63" s="5">
        <v>1463200</v>
      </c>
      <c r="H63" s="5">
        <f t="shared" si="2"/>
        <v>0</v>
      </c>
      <c r="I63" s="5">
        <f t="shared" si="3"/>
        <v>100</v>
      </c>
    </row>
    <row r="64" spans="1:9">
      <c r="A64" s="4"/>
      <c r="B64" s="4">
        <v>41040200</v>
      </c>
      <c r="C64" s="4" t="s">
        <v>61</v>
      </c>
      <c r="D64" s="5">
        <v>1101900</v>
      </c>
      <c r="E64" s="5">
        <v>1463200</v>
      </c>
      <c r="F64" s="5">
        <v>1463200</v>
      </c>
      <c r="G64" s="5">
        <v>1463200</v>
      </c>
      <c r="H64" s="5">
        <f t="shared" si="2"/>
        <v>0</v>
      </c>
      <c r="I64" s="5">
        <f t="shared" si="3"/>
        <v>100</v>
      </c>
    </row>
    <row r="65" spans="1:9">
      <c r="A65" s="4"/>
      <c r="B65" s="4">
        <v>41050000</v>
      </c>
      <c r="C65" s="4" t="s">
        <v>62</v>
      </c>
      <c r="D65" s="5">
        <v>9054</v>
      </c>
      <c r="E65" s="5">
        <v>1727055</v>
      </c>
      <c r="F65" s="5">
        <v>1727055</v>
      </c>
      <c r="G65" s="5">
        <v>1726461.43</v>
      </c>
      <c r="H65" s="5">
        <f t="shared" si="2"/>
        <v>-593.57000000006519</v>
      </c>
      <c r="I65" s="5">
        <f t="shared" si="3"/>
        <v>99.965631088760915</v>
      </c>
    </row>
    <row r="66" spans="1:9">
      <c r="A66" s="4"/>
      <c r="B66" s="4">
        <v>41050900</v>
      </c>
      <c r="C66" s="4" t="s">
        <v>63</v>
      </c>
      <c r="D66" s="5">
        <v>0</v>
      </c>
      <c r="E66" s="5">
        <v>873332</v>
      </c>
      <c r="F66" s="5">
        <v>873332</v>
      </c>
      <c r="G66" s="5">
        <v>873332</v>
      </c>
      <c r="H66" s="5">
        <f t="shared" si="2"/>
        <v>0</v>
      </c>
      <c r="I66" s="5">
        <f t="shared" si="3"/>
        <v>100</v>
      </c>
    </row>
    <row r="67" spans="1:9">
      <c r="A67" s="4"/>
      <c r="B67" s="4">
        <v>41051400</v>
      </c>
      <c r="C67" s="4" t="s">
        <v>64</v>
      </c>
      <c r="D67" s="5">
        <v>0</v>
      </c>
      <c r="E67" s="5">
        <v>424669</v>
      </c>
      <c r="F67" s="5">
        <v>424669</v>
      </c>
      <c r="G67" s="5">
        <v>424667.72</v>
      </c>
      <c r="H67" s="5">
        <f t="shared" si="2"/>
        <v>-1.2800000000279397</v>
      </c>
      <c r="I67" s="5">
        <f t="shared" si="3"/>
        <v>99.999698588783261</v>
      </c>
    </row>
    <row r="68" spans="1:9">
      <c r="A68" s="4"/>
      <c r="B68" s="4">
        <v>41053900</v>
      </c>
      <c r="C68" s="4" t="s">
        <v>65</v>
      </c>
      <c r="D68" s="5">
        <v>9054</v>
      </c>
      <c r="E68" s="5">
        <v>429054</v>
      </c>
      <c r="F68" s="5">
        <v>429054</v>
      </c>
      <c r="G68" s="5">
        <v>428461.71</v>
      </c>
      <c r="H68" s="5">
        <f t="shared" si="2"/>
        <v>-592.28999999997905</v>
      </c>
      <c r="I68" s="5">
        <f t="shared" si="3"/>
        <v>99.861954439301343</v>
      </c>
    </row>
    <row r="69" spans="1:9" s="7" customFormat="1">
      <c r="A69" s="9" t="s">
        <v>66</v>
      </c>
      <c r="B69" s="10"/>
      <c r="C69" s="10"/>
      <c r="D69" s="6">
        <v>36198720</v>
      </c>
      <c r="E69" s="6">
        <v>36198720</v>
      </c>
      <c r="F69" s="6">
        <v>36198720</v>
      </c>
      <c r="G69" s="6">
        <v>42076674.479999997</v>
      </c>
      <c r="H69" s="6">
        <f t="shared" si="2"/>
        <v>5877954.4799999967</v>
      </c>
      <c r="I69" s="6">
        <f t="shared" si="3"/>
        <v>116.23801747686105</v>
      </c>
    </row>
    <row r="70" spans="1:9" s="7" customFormat="1">
      <c r="A70" s="9" t="s">
        <v>67</v>
      </c>
      <c r="B70" s="10"/>
      <c r="C70" s="10"/>
      <c r="D70" s="6">
        <v>70726774</v>
      </c>
      <c r="E70" s="6">
        <v>73064076</v>
      </c>
      <c r="F70" s="6">
        <v>73064076</v>
      </c>
      <c r="G70" s="6">
        <v>78941436.909999982</v>
      </c>
      <c r="H70" s="6">
        <f t="shared" si="2"/>
        <v>5877360.9099999815</v>
      </c>
      <c r="I70" s="6">
        <f t="shared" si="3"/>
        <v>108.04411857613854</v>
      </c>
    </row>
    <row r="73" spans="1:9">
      <c r="C73" t="s">
        <v>68</v>
      </c>
      <c r="F73" t="s">
        <v>69</v>
      </c>
    </row>
  </sheetData>
  <mergeCells count="9">
    <mergeCell ref="A69:C69"/>
    <mergeCell ref="A70:C70"/>
    <mergeCell ref="G2:I2"/>
    <mergeCell ref="A5:L5"/>
    <mergeCell ref="A7:L7"/>
    <mergeCell ref="A9:A10"/>
    <mergeCell ref="B9:B10"/>
    <mergeCell ref="C9:C10"/>
    <mergeCell ref="D9:I9"/>
  </mergeCells>
  <pageMargins left="0.59055118110236204" right="0.59055118110236204" top="0.39370078740157499" bottom="0.39370078740157499" header="0" footer="0"/>
  <pageSetup paperSize="9" scale="58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Mikolaivka-OTG</dc:creator>
  <cp:lastModifiedBy>admin</cp:lastModifiedBy>
  <cp:lastPrinted>2022-02-25T12:53:32Z</cp:lastPrinted>
  <dcterms:created xsi:type="dcterms:W3CDTF">2022-02-25T12:29:03Z</dcterms:created>
  <dcterms:modified xsi:type="dcterms:W3CDTF">2022-03-16T08:09:09Z</dcterms:modified>
</cp:coreProperties>
</file>