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80" yWindow="75" windowWidth="22995" windowHeight="11310"/>
  </bookViews>
  <sheets>
    <sheet name="Лист1" sheetId="1" r:id="rId1"/>
  </sheets>
  <definedNames>
    <definedName name="_xlnm.Print_Titles" localSheetId="0">Лист1!$A:$C</definedName>
  </definedNames>
  <calcPr calcId="124519"/>
</workbook>
</file>

<file path=xl/calcChain.xml><?xml version="1.0" encoding="utf-8"?>
<calcChain xmlns="http://schemas.openxmlformats.org/spreadsheetml/2006/main">
  <c r="I32" i="1"/>
  <c r="H32"/>
  <c r="I31"/>
  <c r="H31"/>
  <c r="I30"/>
  <c r="H30"/>
  <c r="I29"/>
  <c r="H29"/>
  <c r="I28"/>
  <c r="H28"/>
  <c r="I27"/>
  <c r="H27"/>
  <c r="I26"/>
  <c r="H26"/>
  <c r="I25"/>
  <c r="H25"/>
  <c r="I24"/>
  <c r="H24"/>
  <c r="I23"/>
  <c r="H23"/>
  <c r="I22"/>
  <c r="H22"/>
  <c r="I21"/>
  <c r="H21"/>
  <c r="I20"/>
  <c r="H20"/>
  <c r="I19"/>
  <c r="H19"/>
  <c r="I18"/>
  <c r="H18"/>
  <c r="I17"/>
  <c r="H17"/>
  <c r="I16"/>
  <c r="H16"/>
  <c r="I15"/>
  <c r="H15"/>
  <c r="I14"/>
  <c r="H14"/>
  <c r="I13"/>
  <c r="H13"/>
  <c r="I12"/>
  <c r="H12"/>
  <c r="I11"/>
  <c r="H11"/>
  <c r="I10"/>
  <c r="H10"/>
</calcChain>
</file>

<file path=xl/sharedStrings.xml><?xml version="1.0" encoding="utf-8"?>
<sst xmlns="http://schemas.openxmlformats.org/spreadsheetml/2006/main" count="38" uniqueCount="38">
  <si>
    <t>грн.</t>
  </si>
  <si>
    <t>ККД</t>
  </si>
  <si>
    <t>Доходи</t>
  </si>
  <si>
    <t>04535000000 - Бюджет отг с. Миколаївка (Васильківський район)</t>
  </si>
  <si>
    <t>Поч.річн. план</t>
  </si>
  <si>
    <t>Уточн.річн. план</t>
  </si>
  <si>
    <t xml:space="preserve"> Уточ.пл. за період</t>
  </si>
  <si>
    <t>Факт</t>
  </si>
  <si>
    <t>+/-</t>
  </si>
  <si>
    <t>% викон.</t>
  </si>
  <si>
    <t>Податкові надходження  </t>
  </si>
  <si>
    <t>Інші податки та збори </t>
  </si>
  <si>
    <t>Екологічний податок </t>
  </si>
  <si>
    <t>Екологічний податок, який справляється за викиди в атмосферне повітря забруднюючих речовин стаціонарними джерелами забруднення (за винятком викидів в атмосферне повітря двоокису вуглецю)</t>
  </si>
  <si>
    <t>Надходження від розміщення відходів у спеціально відведених для цього місцях чи на об`єктах, крім розміщення окремих видів відходів як вторинної сировини </t>
  </si>
  <si>
    <t>Неподаткові надходження  </t>
  </si>
  <si>
    <t>Інші неподаткові надходження  </t>
  </si>
  <si>
    <t>Інші надходження  </t>
  </si>
  <si>
    <t>Грошові стягнення за шкоду, заподіяну порушенням законодавства про охорону навколишнього природного середовища внаслідок господарської та іншої діяльності </t>
  </si>
  <si>
    <t>Власні надходження бюджетних установ  </t>
  </si>
  <si>
    <t>Надходження від плати за послуги, що надаються бюджетними установами згідно із законодавством </t>
  </si>
  <si>
    <t>Плата за послуги, що надаються бюджетними установами згідно з їх основною діяльністю </t>
  </si>
  <si>
    <t>Надходження бюджетних установ від додаткової (господарської) діяльності </t>
  </si>
  <si>
    <t>Плата за оренду майна бюджетних установ, що здійснюється відповідно до Закону України `Про оренду державного та комунального майна`</t>
  </si>
  <si>
    <t>Надходження бюджетних установ від реалізації в установленому порядку майна (крім нерухомого майна) </t>
  </si>
  <si>
    <t>Інші джерела власних надходжень бюджетних установ  </t>
  </si>
  <si>
    <t>Благодійні внески, гранти та дарунки </t>
  </si>
  <si>
    <t>Офіційні трансферти  </t>
  </si>
  <si>
    <t>Від органів державного управління  </t>
  </si>
  <si>
    <t>Субвенції з місцевих бюджетів іншим місцевим бюджетам</t>
  </si>
  <si>
    <t>Інші субвенції з місцевого бюджету</t>
  </si>
  <si>
    <t>Всього без урахування трансферт</t>
  </si>
  <si>
    <t>Всього</t>
  </si>
  <si>
    <t>Секретар    ради</t>
  </si>
  <si>
    <t>Ірина РОЖКОВА</t>
  </si>
  <si>
    <t xml:space="preserve">                            Виконання плану по доходах за  спеціальним   фондом</t>
  </si>
  <si>
    <t xml:space="preserve">                                                                                               2021 рік</t>
  </si>
  <si>
    <t xml:space="preserve">Додаток 3                                                            рішення сесії Дубовиківської сільської ради      11.03.2022 р. № 453-19/VIII "Про затвердження звіту про виконання бюджету Дубовиківської сільської територіальної громади за 2021 рік"                     </t>
  </si>
</sst>
</file>

<file path=xl/styles.xml><?xml version="1.0" encoding="utf-8"?>
<styleSheet xmlns="http://schemas.openxmlformats.org/spreadsheetml/2006/main">
  <numFmts count="1">
    <numFmt numFmtId="164" formatCode="#0.00"/>
  </numFmts>
  <fonts count="4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164" fontId="0" fillId="0" borderId="1" xfId="0" applyNumberFormat="1" applyBorder="1"/>
    <xf numFmtId="0" fontId="0" fillId="0" borderId="0" xfId="0"/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left" wrapText="1"/>
    </xf>
    <xf numFmtId="0" fontId="0" fillId="0" borderId="0" xfId="0" applyAlignment="1">
      <alignment horizontal="right"/>
    </xf>
    <xf numFmtId="164" fontId="0" fillId="0" borderId="1" xfId="0" applyNumberFormat="1" applyBorder="1"/>
    <xf numFmtId="164" fontId="1" fillId="0" borderId="1" xfId="0" applyNumberFormat="1" applyFont="1" applyFill="1" applyBorder="1"/>
    <xf numFmtId="0" fontId="0" fillId="0" borderId="0" xfId="0" applyFill="1"/>
    <xf numFmtId="0" fontId="1" fillId="0" borderId="1" xfId="0" applyFont="1" applyFill="1" applyBorder="1"/>
    <xf numFmtId="0" fontId="0" fillId="0" borderId="1" xfId="0" applyFill="1" applyBorder="1"/>
    <xf numFmtId="0" fontId="0" fillId="0" borderId="0" xfId="0" applyAlignment="1">
      <alignment horizontal="left" wrapText="1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3" fillId="0" borderId="0" xfId="0" applyFont="1" applyAlignment="1"/>
    <xf numFmtId="0" fontId="1" fillId="0" borderId="0" xfId="0" applyFont="1" applyAlignment="1"/>
    <xf numFmtId="0" fontId="0" fillId="0" borderId="1" xfId="0" applyBorder="1" applyAlignment="1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1" xfId="0" quotePrefix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L35"/>
  <sheetViews>
    <sheetView tabSelected="1" workbookViewId="0">
      <selection activeCell="J2" sqref="J2"/>
    </sheetView>
  </sheetViews>
  <sheetFormatPr defaultRowHeight="12.75"/>
  <cols>
    <col min="1" max="1" width="0.140625" customWidth="1"/>
    <col min="3" max="3" width="25.140625" customWidth="1"/>
    <col min="4" max="6" width="13.85546875" customWidth="1"/>
    <col min="7" max="8" width="11.42578125" bestFit="1" customWidth="1"/>
    <col min="9" max="9" width="14" customWidth="1"/>
  </cols>
  <sheetData>
    <row r="2" spans="1:12" ht="81.75" customHeight="1">
      <c r="A2" s="1"/>
      <c r="B2" s="1"/>
      <c r="C2" s="1"/>
      <c r="D2" s="1"/>
      <c r="E2" s="1"/>
      <c r="F2" s="1"/>
      <c r="G2" s="16" t="s">
        <v>37</v>
      </c>
      <c r="H2" s="16"/>
      <c r="I2" s="16"/>
      <c r="J2" s="1"/>
      <c r="K2" s="1"/>
      <c r="L2" s="1"/>
    </row>
    <row r="3" spans="1:12" s="7" customFormat="1" ht="21.75" customHeight="1">
      <c r="A3" s="8"/>
      <c r="B3" s="8"/>
      <c r="C3" s="8"/>
      <c r="D3" s="8"/>
      <c r="E3" s="8"/>
      <c r="F3" s="8"/>
      <c r="G3" s="9"/>
      <c r="H3" s="9"/>
      <c r="I3" s="9"/>
      <c r="J3" s="8"/>
      <c r="K3" s="8"/>
      <c r="L3" s="8"/>
    </row>
    <row r="4" spans="1:12" ht="23.25">
      <c r="A4" s="17" t="s">
        <v>35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</row>
    <row r="5" spans="1:1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2" ht="18.75">
      <c r="A6" s="19" t="s">
        <v>36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</row>
    <row r="7" spans="1:12">
      <c r="I7" s="10" t="s">
        <v>0</v>
      </c>
    </row>
    <row r="8" spans="1:12">
      <c r="A8" s="21"/>
      <c r="B8" s="22" t="s">
        <v>1</v>
      </c>
      <c r="C8" s="22" t="s">
        <v>2</v>
      </c>
      <c r="D8" s="24" t="s">
        <v>3</v>
      </c>
      <c r="E8" s="23"/>
      <c r="F8" s="23"/>
      <c r="G8" s="23"/>
      <c r="H8" s="23"/>
      <c r="I8" s="23"/>
    </row>
    <row r="9" spans="1:12" ht="28.5" customHeight="1">
      <c r="A9" s="21"/>
      <c r="B9" s="23"/>
      <c r="C9" s="23"/>
      <c r="D9" s="2" t="s">
        <v>4</v>
      </c>
      <c r="E9" s="2" t="s">
        <v>5</v>
      </c>
      <c r="F9" s="2" t="s">
        <v>6</v>
      </c>
      <c r="G9" s="3" t="s">
        <v>7</v>
      </c>
      <c r="H9" s="3" t="s">
        <v>8</v>
      </c>
      <c r="I9" s="3" t="s">
        <v>9</v>
      </c>
    </row>
    <row r="10" spans="1:12">
      <c r="A10" s="4"/>
      <c r="B10" s="4">
        <v>10000000</v>
      </c>
      <c r="C10" s="4" t="s">
        <v>10</v>
      </c>
      <c r="D10" s="5">
        <v>35000</v>
      </c>
      <c r="E10" s="5">
        <v>35000</v>
      </c>
      <c r="F10" s="5">
        <v>35000</v>
      </c>
      <c r="G10" s="5">
        <v>14759.17</v>
      </c>
      <c r="H10" s="5">
        <f t="shared" ref="H10:H32" si="0">G10-F10</f>
        <v>-20240.830000000002</v>
      </c>
      <c r="I10" s="5">
        <f t="shared" ref="I10:I32" si="1">IF(F10=0,0,G10/F10*100)</f>
        <v>42.169057142857142</v>
      </c>
    </row>
    <row r="11" spans="1:12">
      <c r="A11" s="4"/>
      <c r="B11" s="4">
        <v>19000000</v>
      </c>
      <c r="C11" s="4" t="s">
        <v>11</v>
      </c>
      <c r="D11" s="5">
        <v>35000</v>
      </c>
      <c r="E11" s="5">
        <v>35000</v>
      </c>
      <c r="F11" s="5">
        <v>35000</v>
      </c>
      <c r="G11" s="5">
        <v>14759.17</v>
      </c>
      <c r="H11" s="5">
        <f t="shared" si="0"/>
        <v>-20240.830000000002</v>
      </c>
      <c r="I11" s="5">
        <f t="shared" si="1"/>
        <v>42.169057142857142</v>
      </c>
    </row>
    <row r="12" spans="1:12">
      <c r="A12" s="4"/>
      <c r="B12" s="4">
        <v>19010000</v>
      </c>
      <c r="C12" s="4" t="s">
        <v>12</v>
      </c>
      <c r="D12" s="5">
        <v>35000</v>
      </c>
      <c r="E12" s="5">
        <v>35000</v>
      </c>
      <c r="F12" s="5">
        <v>35000</v>
      </c>
      <c r="G12" s="5">
        <v>14759.17</v>
      </c>
      <c r="H12" s="5">
        <f t="shared" si="0"/>
        <v>-20240.830000000002</v>
      </c>
      <c r="I12" s="5">
        <f t="shared" si="1"/>
        <v>42.169057142857142</v>
      </c>
    </row>
    <row r="13" spans="1:12">
      <c r="A13" s="4"/>
      <c r="B13" s="4">
        <v>19010100</v>
      </c>
      <c r="C13" s="4" t="s">
        <v>13</v>
      </c>
      <c r="D13" s="5">
        <v>35000</v>
      </c>
      <c r="E13" s="5">
        <v>35000</v>
      </c>
      <c r="F13" s="5">
        <v>35000</v>
      </c>
      <c r="G13" s="5">
        <v>2811.91</v>
      </c>
      <c r="H13" s="5">
        <f t="shared" si="0"/>
        <v>-32188.09</v>
      </c>
      <c r="I13" s="5">
        <f t="shared" si="1"/>
        <v>8.0340285714285713</v>
      </c>
    </row>
    <row r="14" spans="1:12">
      <c r="A14" s="4"/>
      <c r="B14" s="4">
        <v>19010300</v>
      </c>
      <c r="C14" s="4" t="s">
        <v>14</v>
      </c>
      <c r="D14" s="5">
        <v>0</v>
      </c>
      <c r="E14" s="5">
        <v>0</v>
      </c>
      <c r="F14" s="5">
        <v>0</v>
      </c>
      <c r="G14" s="5">
        <v>11947.26</v>
      </c>
      <c r="H14" s="5">
        <f t="shared" si="0"/>
        <v>11947.26</v>
      </c>
      <c r="I14" s="5">
        <f t="shared" si="1"/>
        <v>0</v>
      </c>
    </row>
    <row r="15" spans="1:12">
      <c r="A15" s="4"/>
      <c r="B15" s="4">
        <v>20000000</v>
      </c>
      <c r="C15" s="4" t="s">
        <v>15</v>
      </c>
      <c r="D15" s="5">
        <v>928542</v>
      </c>
      <c r="E15" s="5">
        <v>40654230.859999999</v>
      </c>
      <c r="F15" s="5">
        <v>40654230.859999999</v>
      </c>
      <c r="G15" s="5">
        <v>40655055.609999999</v>
      </c>
      <c r="H15" s="5">
        <f t="shared" si="0"/>
        <v>824.75</v>
      </c>
      <c r="I15" s="5">
        <f t="shared" si="1"/>
        <v>100.00202869414217</v>
      </c>
    </row>
    <row r="16" spans="1:12">
      <c r="A16" s="4"/>
      <c r="B16" s="4">
        <v>24000000</v>
      </c>
      <c r="C16" s="4" t="s">
        <v>16</v>
      </c>
      <c r="D16" s="5">
        <v>0</v>
      </c>
      <c r="E16" s="5">
        <v>0</v>
      </c>
      <c r="F16" s="5">
        <v>0</v>
      </c>
      <c r="G16" s="5">
        <v>15.08</v>
      </c>
      <c r="H16" s="5">
        <f t="shared" si="0"/>
        <v>15.08</v>
      </c>
      <c r="I16" s="5">
        <f t="shared" si="1"/>
        <v>0</v>
      </c>
    </row>
    <row r="17" spans="1:9">
      <c r="A17" s="4"/>
      <c r="B17" s="4">
        <v>24060000</v>
      </c>
      <c r="C17" s="4" t="s">
        <v>17</v>
      </c>
      <c r="D17" s="5">
        <v>0</v>
      </c>
      <c r="E17" s="5">
        <v>0</v>
      </c>
      <c r="F17" s="5">
        <v>0</v>
      </c>
      <c r="G17" s="5">
        <v>15.08</v>
      </c>
      <c r="H17" s="5">
        <f t="shared" si="0"/>
        <v>15.08</v>
      </c>
      <c r="I17" s="5">
        <f t="shared" si="1"/>
        <v>0</v>
      </c>
    </row>
    <row r="18" spans="1:9">
      <c r="A18" s="4"/>
      <c r="B18" s="4">
        <v>24062100</v>
      </c>
      <c r="C18" s="4" t="s">
        <v>18</v>
      </c>
      <c r="D18" s="5">
        <v>0</v>
      </c>
      <c r="E18" s="5">
        <v>0</v>
      </c>
      <c r="F18" s="5">
        <v>0</v>
      </c>
      <c r="G18" s="5">
        <v>15.08</v>
      </c>
      <c r="H18" s="5">
        <f t="shared" si="0"/>
        <v>15.08</v>
      </c>
      <c r="I18" s="5">
        <f t="shared" si="1"/>
        <v>0</v>
      </c>
    </row>
    <row r="19" spans="1:9">
      <c r="A19" s="4"/>
      <c r="B19" s="4">
        <v>25000000</v>
      </c>
      <c r="C19" s="4" t="s">
        <v>19</v>
      </c>
      <c r="D19" s="5">
        <v>928542</v>
      </c>
      <c r="E19" s="5">
        <v>40654230.859999999</v>
      </c>
      <c r="F19" s="5">
        <v>40654230.859999999</v>
      </c>
      <c r="G19" s="5">
        <v>40655040.530000001</v>
      </c>
      <c r="H19" s="5">
        <f t="shared" si="0"/>
        <v>809.67000000178814</v>
      </c>
      <c r="I19" s="5">
        <f t="shared" si="1"/>
        <v>100.00199160083187</v>
      </c>
    </row>
    <row r="20" spans="1:9">
      <c r="A20" s="4"/>
      <c r="B20" s="4">
        <v>25010000</v>
      </c>
      <c r="C20" s="4" t="s">
        <v>20</v>
      </c>
      <c r="D20" s="5">
        <v>928542</v>
      </c>
      <c r="E20" s="5">
        <v>386428.12</v>
      </c>
      <c r="F20" s="5">
        <v>386428.12</v>
      </c>
      <c r="G20" s="5">
        <v>387237.79</v>
      </c>
      <c r="H20" s="5">
        <f t="shared" si="0"/>
        <v>809.6699999999837</v>
      </c>
      <c r="I20" s="5">
        <f t="shared" si="1"/>
        <v>100.20952667730288</v>
      </c>
    </row>
    <row r="21" spans="1:9">
      <c r="A21" s="4"/>
      <c r="B21" s="4">
        <v>25010100</v>
      </c>
      <c r="C21" s="4" t="s">
        <v>21</v>
      </c>
      <c r="D21" s="5">
        <v>891692</v>
      </c>
      <c r="E21" s="5">
        <v>362254.99</v>
      </c>
      <c r="F21" s="5">
        <v>362254.99</v>
      </c>
      <c r="G21" s="5">
        <v>363064.99</v>
      </c>
      <c r="H21" s="5">
        <f t="shared" si="0"/>
        <v>810</v>
      </c>
      <c r="I21" s="5">
        <f t="shared" si="1"/>
        <v>100.22359940438639</v>
      </c>
    </row>
    <row r="22" spans="1:9">
      <c r="A22" s="4"/>
      <c r="B22" s="4">
        <v>25010200</v>
      </c>
      <c r="C22" s="4" t="s">
        <v>22</v>
      </c>
      <c r="D22" s="5">
        <v>35000</v>
      </c>
      <c r="E22" s="5">
        <v>17398</v>
      </c>
      <c r="F22" s="5">
        <v>17398</v>
      </c>
      <c r="G22" s="5">
        <v>17397.669999999998</v>
      </c>
      <c r="H22" s="5">
        <f t="shared" si="0"/>
        <v>-0.33000000000174623</v>
      </c>
      <c r="I22" s="5">
        <f t="shared" si="1"/>
        <v>99.998103230256348</v>
      </c>
    </row>
    <row r="23" spans="1:9">
      <c r="A23" s="4"/>
      <c r="B23" s="4">
        <v>25010300</v>
      </c>
      <c r="C23" s="4" t="s">
        <v>23</v>
      </c>
      <c r="D23" s="5">
        <v>1850</v>
      </c>
      <c r="E23" s="5">
        <v>0</v>
      </c>
      <c r="F23" s="5">
        <v>0</v>
      </c>
      <c r="G23" s="5">
        <v>0</v>
      </c>
      <c r="H23" s="5">
        <f t="shared" si="0"/>
        <v>0</v>
      </c>
      <c r="I23" s="5">
        <f t="shared" si="1"/>
        <v>0</v>
      </c>
    </row>
    <row r="24" spans="1:9">
      <c r="A24" s="4"/>
      <c r="B24" s="4">
        <v>25010400</v>
      </c>
      <c r="C24" s="4" t="s">
        <v>24</v>
      </c>
      <c r="D24" s="5">
        <v>0</v>
      </c>
      <c r="E24" s="5">
        <v>6775.13</v>
      </c>
      <c r="F24" s="5">
        <v>6775.13</v>
      </c>
      <c r="G24" s="5">
        <v>6775.13</v>
      </c>
      <c r="H24" s="5">
        <f t="shared" si="0"/>
        <v>0</v>
      </c>
      <c r="I24" s="5">
        <f t="shared" si="1"/>
        <v>100</v>
      </c>
    </row>
    <row r="25" spans="1:9">
      <c r="A25" s="4"/>
      <c r="B25" s="4">
        <v>25020000</v>
      </c>
      <c r="C25" s="4" t="s">
        <v>25</v>
      </c>
      <c r="D25" s="5">
        <v>0</v>
      </c>
      <c r="E25" s="11">
        <v>40267802.740000002</v>
      </c>
      <c r="F25" s="11">
        <v>40267802.740000002</v>
      </c>
      <c r="G25" s="5">
        <v>40267802.740000002</v>
      </c>
      <c r="H25" s="5">
        <f t="shared" si="0"/>
        <v>0</v>
      </c>
      <c r="I25" s="5">
        <f t="shared" si="1"/>
        <v>100</v>
      </c>
    </row>
    <row r="26" spans="1:9">
      <c r="A26" s="4"/>
      <c r="B26" s="4">
        <v>25020100</v>
      </c>
      <c r="C26" s="4" t="s">
        <v>26</v>
      </c>
      <c r="D26" s="5">
        <v>0</v>
      </c>
      <c r="E26" s="5">
        <v>40267802.740000002</v>
      </c>
      <c r="F26" s="5">
        <v>40267802.740000002</v>
      </c>
      <c r="G26" s="5">
        <v>40267802.740000002</v>
      </c>
      <c r="H26" s="5">
        <f t="shared" si="0"/>
        <v>0</v>
      </c>
      <c r="I26" s="5">
        <f t="shared" si="1"/>
        <v>100</v>
      </c>
    </row>
    <row r="27" spans="1:9">
      <c r="A27" s="4"/>
      <c r="B27" s="4">
        <v>40000000</v>
      </c>
      <c r="C27" s="4" t="s">
        <v>27</v>
      </c>
      <c r="D27" s="5">
        <v>210562.87</v>
      </c>
      <c r="E27" s="5">
        <v>0</v>
      </c>
      <c r="F27" s="5">
        <v>0</v>
      </c>
      <c r="G27" s="5">
        <v>0</v>
      </c>
      <c r="H27" s="5">
        <f t="shared" si="0"/>
        <v>0</v>
      </c>
      <c r="I27" s="5">
        <f t="shared" si="1"/>
        <v>0</v>
      </c>
    </row>
    <row r="28" spans="1:9">
      <c r="A28" s="4"/>
      <c r="B28" s="4">
        <v>41000000</v>
      </c>
      <c r="C28" s="4" t="s">
        <v>28</v>
      </c>
      <c r="D28" s="5">
        <v>210562.87</v>
      </c>
      <c r="E28" s="5">
        <v>0</v>
      </c>
      <c r="F28" s="5">
        <v>0</v>
      </c>
      <c r="G28" s="5">
        <v>0</v>
      </c>
      <c r="H28" s="5">
        <f t="shared" si="0"/>
        <v>0</v>
      </c>
      <c r="I28" s="5">
        <f t="shared" si="1"/>
        <v>0</v>
      </c>
    </row>
    <row r="29" spans="1:9">
      <c r="A29" s="4"/>
      <c r="B29" s="4">
        <v>41050000</v>
      </c>
      <c r="C29" s="4" t="s">
        <v>29</v>
      </c>
      <c r="D29" s="5">
        <v>210562.87</v>
      </c>
      <c r="E29" s="5">
        <v>0</v>
      </c>
      <c r="F29" s="5">
        <v>0</v>
      </c>
      <c r="G29" s="5">
        <v>0</v>
      </c>
      <c r="H29" s="5">
        <f t="shared" si="0"/>
        <v>0</v>
      </c>
      <c r="I29" s="5">
        <f t="shared" si="1"/>
        <v>0</v>
      </c>
    </row>
    <row r="30" spans="1:9">
      <c r="A30" s="4"/>
      <c r="B30" s="4">
        <v>41053900</v>
      </c>
      <c r="C30" s="4" t="s">
        <v>30</v>
      </c>
      <c r="D30" s="5">
        <v>210562.87</v>
      </c>
      <c r="E30" s="5">
        <v>0</v>
      </c>
      <c r="F30" s="5">
        <v>0</v>
      </c>
      <c r="G30" s="5">
        <v>0</v>
      </c>
      <c r="H30" s="5">
        <f t="shared" si="0"/>
        <v>0</v>
      </c>
      <c r="I30" s="5">
        <f t="shared" si="1"/>
        <v>0</v>
      </c>
    </row>
    <row r="31" spans="1:9" s="13" customFormat="1">
      <c r="A31" s="14" t="s">
        <v>31</v>
      </c>
      <c r="B31" s="15"/>
      <c r="C31" s="15"/>
      <c r="D31" s="12">
        <v>963542</v>
      </c>
      <c r="E31" s="12">
        <v>40689230.859999999</v>
      </c>
      <c r="F31" s="12">
        <v>40689230.859999999</v>
      </c>
      <c r="G31" s="12">
        <v>40669814.780000001</v>
      </c>
      <c r="H31" s="12">
        <f t="shared" si="0"/>
        <v>-19416.079999998212</v>
      </c>
      <c r="I31" s="12">
        <f t="shared" si="1"/>
        <v>99.952282017650319</v>
      </c>
    </row>
    <row r="32" spans="1:9" s="13" customFormat="1">
      <c r="A32" s="14" t="s">
        <v>32</v>
      </c>
      <c r="B32" s="15"/>
      <c r="C32" s="15"/>
      <c r="D32" s="12">
        <v>1174104.8700000001</v>
      </c>
      <c r="E32" s="12">
        <v>40689230.859999999</v>
      </c>
      <c r="F32" s="12">
        <v>40689230.859999999</v>
      </c>
      <c r="G32" s="12">
        <v>40669814.780000001</v>
      </c>
      <c r="H32" s="12">
        <f t="shared" si="0"/>
        <v>-19416.079999998212</v>
      </c>
      <c r="I32" s="12">
        <f t="shared" si="1"/>
        <v>99.952282017650319</v>
      </c>
    </row>
    <row r="35" spans="3:6">
      <c r="C35" s="6" t="s">
        <v>33</v>
      </c>
      <c r="D35" s="6"/>
      <c r="E35" s="6"/>
      <c r="F35" s="6" t="s">
        <v>34</v>
      </c>
    </row>
  </sheetData>
  <mergeCells count="9">
    <mergeCell ref="A31:C31"/>
    <mergeCell ref="A32:C32"/>
    <mergeCell ref="G2:I2"/>
    <mergeCell ref="A4:L4"/>
    <mergeCell ref="A6:L6"/>
    <mergeCell ref="A8:A9"/>
    <mergeCell ref="B8:B9"/>
    <mergeCell ref="C8:C9"/>
    <mergeCell ref="D8:I8"/>
  </mergeCells>
  <pageMargins left="0.59055118110236204" right="0.59055118110236204" top="0.39370078740157499" bottom="0.39370078740157499" header="0" footer="0"/>
  <pageSetup paperSize="9" scale="57" fitToHeight="50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Mikolaivka-OTG</dc:creator>
  <cp:lastModifiedBy>admin</cp:lastModifiedBy>
  <cp:lastPrinted>2022-03-16T07:55:37Z</cp:lastPrinted>
  <dcterms:created xsi:type="dcterms:W3CDTF">2022-02-25T12:49:20Z</dcterms:created>
  <dcterms:modified xsi:type="dcterms:W3CDTF">2022-03-16T07:55:49Z</dcterms:modified>
</cp:coreProperties>
</file>